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19440" windowHeight="96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12" i="1" l="1"/>
  <c r="I30" i="1" l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19" i="1"/>
</calcChain>
</file>

<file path=xl/sharedStrings.xml><?xml version="1.0" encoding="utf-8"?>
<sst xmlns="http://schemas.openxmlformats.org/spreadsheetml/2006/main" count="186" uniqueCount="72">
  <si>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</si>
  <si>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</si>
  <si>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</si>
  <si>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</si>
  <si>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</si>
  <si>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</si>
  <si>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</si>
  <si>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</si>
  <si>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</si>
  <si>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</si>
  <si>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</si>
  <si>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</si>
  <si>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</si>
  <si>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</si>
  <si>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</si>
  <si>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</si>
  <si>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</si>
  <si>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estimada de inicio de proceso de selección</t>
  </si>
  <si>
    <t>Fecha de última actualización del PAA</t>
  </si>
  <si>
    <t>Misión y visión</t>
  </si>
  <si>
    <t>C. NECESIDADES ADICIONALES</t>
  </si>
  <si>
    <t>Posibles códigos UNSPSC</t>
  </si>
  <si>
    <t>Valor total del PAA</t>
  </si>
  <si>
    <t>Límite de contratación menor cuantía</t>
  </si>
  <si>
    <t>Límite de contratación mínima cuantía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</si>
  <si>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</si>
  <si>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</si>
  <si>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Códigos UNSPSC</t>
  </si>
  <si>
    <t>ESE HOSPTAL SAN LUCAS</t>
  </si>
  <si>
    <t>CALLE 9 No 4a-84  EL MOLINO - LA GUAJIRA</t>
  </si>
  <si>
    <t>http://hospitalsanlucas.gov.co/</t>
  </si>
  <si>
    <t>La ESE hospital San Lucas  tiene un programa estrategico enfocado a la prestación integral de servicios de salud de primer   nivel de atención.</t>
  </si>
  <si>
    <t xml:space="preserve">Servicios de contratación de personal administrativos y misionales </t>
  </si>
  <si>
    <t xml:space="preserve">12 MESES </t>
  </si>
  <si>
    <t>MINIMA CUANTIA</t>
  </si>
  <si>
    <t>RECURSOS PROPIOS</t>
  </si>
  <si>
    <t xml:space="preserve">NO </t>
  </si>
  <si>
    <t>N/A</t>
  </si>
  <si>
    <t>70111706, 70171701,  72135702, 72154066, 72101516, 81101706, 81101707, 81111812, 81111803, 81111213, 8212200, 85161503. 81101515</t>
  </si>
  <si>
    <t>Mantenimiento Hospitalario</t>
  </si>
  <si>
    <t xml:space="preserve">41000000 43211507 43211508 43212110 44100000  42295100
</t>
  </si>
  <si>
    <t>Compra de Equipos</t>
  </si>
  <si>
    <t>14111500 44111500</t>
  </si>
  <si>
    <t xml:space="preserve">Materiales de oficina Y Papelería </t>
  </si>
  <si>
    <t>Servicio de fotocopiado - servicio de impresiòn formatos preimpresos (IMPRESOS Y PUBLICACIONES)</t>
  </si>
  <si>
    <t>Suministro de Combustibles GASOLINA - DIESEL (COMBUSTIBLES Y LUBRICANTES)</t>
  </si>
  <si>
    <t>83101500                     83101800                    83110000 81112105</t>
  </si>
  <si>
    <t>AGUA -LUZ - GAS (SERVICIOS PUBLICOS)</t>
  </si>
  <si>
    <t xml:space="preserve">84131501 84131603 84131607
</t>
  </si>
  <si>
    <t xml:space="preserve">Seguros - </t>
  </si>
  <si>
    <t>25101503 25101703</t>
  </si>
  <si>
    <t xml:space="preserve">Arrendamiento de vehiculos y ambulancias </t>
  </si>
  <si>
    <t>92101501 76111501</t>
  </si>
  <si>
    <t>Vigilancia y aseo</t>
  </si>
  <si>
    <t>86101705 86101802</t>
  </si>
  <si>
    <t>Capacitación</t>
  </si>
  <si>
    <t>Bienestar social</t>
  </si>
  <si>
    <t>42131500   42292802</t>
  </si>
  <si>
    <t>SUMINISTRO DE MATERIAL MEDICOQUIRURGICO , MATERIAL DE OSTEOSINTESIS, REACTIVOS Y DISPOSITIVOS MEDICOS  (MATERIAL MEDICOQUIRURGICO)</t>
  </si>
  <si>
    <t>Material para odontología</t>
  </si>
  <si>
    <t>Material para laboratorio clínico</t>
  </si>
  <si>
    <t>Productos farmaceuticos</t>
  </si>
  <si>
    <t>Alimentación</t>
  </si>
  <si>
    <t>7788584- 3126911816</t>
  </si>
  <si>
    <t>YURIZAN YOHANA BARLIZA     C.C. 22.462.905</t>
  </si>
  <si>
    <t xml:space="preserve">YURIZAN YOHANA BARLIZA GOMEZ                                      Tel. 77788584  - 3126911816                                            e-mail: hospitalsanluca@hotmail.com </t>
  </si>
  <si>
    <t>ENERO DE 2019</t>
  </si>
  <si>
    <t>ENERO DE 2021</t>
  </si>
  <si>
    <t xml:space="preserve">MISION  INSTITUCIONALl:  EL HOSPITAL SAN LUCAS DE EL MOLINO ES UNA EMPRESA SOCIAL DEL ESTADO prestadora de servicios integrales de salud de baja complejidad, organizada en procesos asistenciales y administrativos fundamentados en politicas de humanizacion, seguridad y autocontrol, que contribuye al mejoramiento de la calidad de vida, bienestar a la poblacion Molinera y areas de influencias, respetando la armonia medio ambiental.                                                                                                                                                                                                                                                                                                                                                                                                                                                                                                                                                                                                                                                                        VISIÓN: Seremos en el año 2.024 lider  en los servicios de baja complejidad ambulatoria y hospitalaria, con un capital humano idoneo, calido y capacitado, contaremos con una infraestructura comoda y segura que permitan la satisfaccion  de nuestros pacientes y susu familias, con procesos financieros que permitan la auto sostenibilidad, generando un equilibrio armonico con el medio ambiente. </t>
  </si>
  <si>
    <t>PLAN ANUAL DE ADQUISICIONES VIGENCIA 2021</t>
  </si>
  <si>
    <t xml:space="preserve">$100,000.oo M.L </t>
  </si>
  <si>
    <t>0 - 150 SALARIOS MININOS LEGALES 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</si>
</sst>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\ * #,##0_);_(&quot;$&quot;\ * \(#,##0\);_(&quot;$&quot;\ 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quotePrefix="1" applyBorder="1" applyAlignment="1">
      <alignment wrapText="1"/>
    </xf>
    <xf numFmtId="0" fontId="3" fillId="0" borderId="3" xfId="2" quotePrefix="1" applyBorder="1" applyAlignment="1">
      <alignment wrapText="1"/>
    </xf>
    <xf numFmtId="0" fontId="2" fillId="2" borderId="5" xfId="1" applyBorder="1" applyAlignment="1">
      <alignment horizontal="left" wrapText="1"/>
    </xf>
    <xf numFmtId="14" fontId="0" fillId="0" borderId="4" xfId="0" applyNumberFormat="1" applyBorder="1" applyAlignment="1">
      <alignment wrapText="1"/>
    </xf>
    <xf numFmtId="0" fontId="4" fillId="0" borderId="0" xfId="0" applyFont="1" applyAlignment="1"/>
    <xf numFmtId="0" fontId="2" fillId="2" borderId="6" xfId="1" applyBorder="1" applyAlignment="1">
      <alignment wrapText="1"/>
    </xf>
    <xf numFmtId="0" fontId="0" fillId="0" borderId="0" xfId="0"/>
    <xf numFmtId="0" fontId="4" fillId="0" borderId="0" xfId="0" applyFont="1" applyAlignment="1">
      <alignment wrapText="1"/>
    </xf>
    <xf numFmtId="0" fontId="2" fillId="2" borderId="5" xfId="1" applyBorder="1" applyAlignment="1">
      <alignment wrapText="1"/>
    </xf>
    <xf numFmtId="0" fontId="2" fillId="2" borderId="7" xfId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2" fillId="2" borderId="7" xfId="1" applyBorder="1" applyAlignment="1">
      <alignment horizontal="left" wrapText="1"/>
    </xf>
    <xf numFmtId="164" fontId="0" fillId="0" borderId="3" xfId="0" applyNumberFormat="1" applyBorder="1" applyAlignment="1">
      <alignment wrapText="1"/>
    </xf>
    <xf numFmtId="0" fontId="0" fillId="0" borderId="0" xfId="0" applyFill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1" fillId="0" borderId="1" xfId="3" applyFont="1" applyBorder="1" applyAlignment="1">
      <alignment wrapText="1"/>
    </xf>
    <xf numFmtId="43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43" fontId="1" fillId="0" borderId="1" xfId="3" applyFont="1" applyFill="1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horizontal="left" wrapText="1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</cellXfs>
  <cellStyles count="4">
    <cellStyle name="Énfasis1" xfId="1" builtinId="29"/>
    <cellStyle name="Hipervínculo" xfId="2" builtinId="8"/>
    <cellStyle name="Millares" xfId="3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4"/>
  <sheetViews>
    <sheetView tabSelected="1" zoomScale="80" zoomScaleNormal="80" zoomScalePageLayoutView="80" workbookViewId="0">
      <selection activeCell="C20" sqref="C20"/>
    </sheetView>
  </sheetViews>
  <sheetFormatPr baseColWidth="10" defaultColWidth="10.85546875" defaultRowHeight="15" x14ac:dyDescent="0.25"/>
  <cols>
    <col min="1" max="1" width="10.85546875" style="1"/>
    <col min="2" max="2" width="25.7109375" style="1" customWidth="1"/>
    <col min="3" max="3" width="66.42578125" style="1" customWidth="1"/>
    <col min="4" max="5" width="15.140625" style="1" customWidth="1"/>
    <col min="6" max="6" width="17.42578125" style="1" customWidth="1"/>
    <col min="7" max="7" width="10.85546875" style="1"/>
    <col min="8" max="8" width="21.28515625" style="1" customWidth="1"/>
    <col min="9" max="9" width="16.42578125" style="1" customWidth="1"/>
    <col min="10" max="10" width="16.140625" style="1" bestFit="1" customWidth="1"/>
    <col min="11" max="11" width="16.7109375" style="1" customWidth="1"/>
    <col min="12" max="12" width="47.140625" style="1" customWidth="1"/>
    <col min="13" max="13" width="14" style="1" customWidth="1"/>
    <col min="14" max="14" width="42.42578125" style="1" customWidth="1"/>
    <col min="15" max="16384" width="10.85546875" style="1"/>
  </cols>
  <sheetData>
    <row r="2" spans="2:12" x14ac:dyDescent="0.25">
      <c r="B2" s="12" t="s">
        <v>69</v>
      </c>
    </row>
    <row r="3" spans="2:12" x14ac:dyDescent="0.25">
      <c r="B3" s="12"/>
    </row>
    <row r="4" spans="2:12" ht="15.75" thickBot="1" x14ac:dyDescent="0.3">
      <c r="B4" s="12" t="s">
        <v>0</v>
      </c>
    </row>
    <row r="5" spans="2:12" x14ac:dyDescent="0.25">
      <c r="B5" s="6" t="s">
        <v>1</v>
      </c>
      <c r="C5" s="7" t="s">
        <v>28</v>
      </c>
      <c r="F5" s="31" t="s">
        <v>26</v>
      </c>
      <c r="G5" s="32"/>
      <c r="H5" s="32"/>
      <c r="I5" s="33"/>
    </row>
    <row r="6" spans="2:12" x14ac:dyDescent="0.25">
      <c r="B6" s="3" t="s">
        <v>2</v>
      </c>
      <c r="C6" s="4" t="s">
        <v>29</v>
      </c>
      <c r="F6" s="34"/>
      <c r="G6" s="35"/>
      <c r="H6" s="35"/>
      <c r="I6" s="36"/>
    </row>
    <row r="7" spans="2:12" x14ac:dyDescent="0.25">
      <c r="B7" s="3" t="s">
        <v>3</v>
      </c>
      <c r="C7" s="8" t="s">
        <v>63</v>
      </c>
      <c r="F7" s="34"/>
      <c r="G7" s="35"/>
      <c r="H7" s="35"/>
      <c r="I7" s="36"/>
    </row>
    <row r="8" spans="2:12" x14ac:dyDescent="0.25">
      <c r="B8" s="3" t="s">
        <v>16</v>
      </c>
      <c r="C8" s="9" t="s">
        <v>30</v>
      </c>
      <c r="F8" s="34"/>
      <c r="G8" s="35"/>
      <c r="H8" s="35"/>
      <c r="I8" s="36"/>
    </row>
    <row r="9" spans="2:12" ht="242.25" customHeight="1" x14ac:dyDescent="0.25">
      <c r="B9" s="23" t="s">
        <v>19</v>
      </c>
      <c r="C9" s="4" t="s">
        <v>68</v>
      </c>
      <c r="F9" s="37"/>
      <c r="G9" s="38"/>
      <c r="H9" s="38"/>
      <c r="I9" s="39"/>
    </row>
    <row r="10" spans="2:12" ht="100.5" customHeight="1" x14ac:dyDescent="0.25">
      <c r="B10" s="23" t="s">
        <v>4</v>
      </c>
      <c r="C10" s="29" t="s">
        <v>31</v>
      </c>
      <c r="F10" s="22"/>
      <c r="G10" s="22"/>
      <c r="H10" s="22"/>
      <c r="I10" s="22"/>
    </row>
    <row r="11" spans="2:12" x14ac:dyDescent="0.25">
      <c r="B11" s="23" t="s">
        <v>5</v>
      </c>
      <c r="C11" s="4" t="s">
        <v>64</v>
      </c>
      <c r="F11" s="31" t="s">
        <v>25</v>
      </c>
      <c r="G11" s="32"/>
      <c r="H11" s="32"/>
      <c r="I11" s="33"/>
    </row>
    <row r="12" spans="2:12" x14ac:dyDescent="0.25">
      <c r="B12" s="23" t="s">
        <v>22</v>
      </c>
      <c r="C12" s="21">
        <f>SUM(I19:I35)</f>
        <v>998271686</v>
      </c>
      <c r="F12" s="34"/>
      <c r="G12" s="35"/>
      <c r="H12" s="35"/>
      <c r="I12" s="36"/>
    </row>
    <row r="13" spans="2:12" ht="30" x14ac:dyDescent="0.25">
      <c r="B13" s="23" t="s">
        <v>23</v>
      </c>
      <c r="C13" s="21" t="s">
        <v>70</v>
      </c>
      <c r="F13" s="34"/>
      <c r="G13" s="35"/>
      <c r="H13" s="35"/>
      <c r="I13" s="36"/>
    </row>
    <row r="14" spans="2:12" ht="30" x14ac:dyDescent="0.25">
      <c r="B14" s="23" t="s">
        <v>24</v>
      </c>
      <c r="C14" s="21" t="s">
        <v>71</v>
      </c>
      <c r="F14" s="34"/>
      <c r="G14" s="35"/>
      <c r="H14" s="35"/>
      <c r="I14" s="36"/>
      <c r="L14" s="27"/>
    </row>
    <row r="15" spans="2:12" ht="30.75" thickBot="1" x14ac:dyDescent="0.3">
      <c r="B15" s="24" t="s">
        <v>18</v>
      </c>
      <c r="C15" s="11">
        <v>43861</v>
      </c>
      <c r="F15" s="37"/>
      <c r="G15" s="38"/>
      <c r="H15" s="38"/>
      <c r="I15" s="39"/>
    </row>
    <row r="17" spans="2:12" ht="15.75" thickBot="1" x14ac:dyDescent="0.3">
      <c r="B17" s="12" t="s">
        <v>15</v>
      </c>
    </row>
    <row r="18" spans="2:12" ht="75" customHeight="1" x14ac:dyDescent="0.25">
      <c r="B18" s="10" t="s">
        <v>27</v>
      </c>
      <c r="C18" s="17" t="s">
        <v>6</v>
      </c>
      <c r="D18" s="17" t="s">
        <v>17</v>
      </c>
      <c r="E18" s="17" t="s">
        <v>7</v>
      </c>
      <c r="F18" s="17" t="s">
        <v>8</v>
      </c>
      <c r="G18" s="17" t="s">
        <v>9</v>
      </c>
      <c r="H18" s="17" t="s">
        <v>10</v>
      </c>
      <c r="I18" s="17" t="s">
        <v>11</v>
      </c>
      <c r="J18" s="17" t="s">
        <v>12</v>
      </c>
      <c r="K18" s="17" t="s">
        <v>13</v>
      </c>
      <c r="L18" s="13" t="s">
        <v>14</v>
      </c>
    </row>
    <row r="19" spans="2:12" ht="45" x14ac:dyDescent="0.25">
      <c r="B19" s="3">
        <v>80111701</v>
      </c>
      <c r="C19" s="2" t="s">
        <v>32</v>
      </c>
      <c r="D19" s="2" t="s">
        <v>67</v>
      </c>
      <c r="E19" s="2" t="s">
        <v>33</v>
      </c>
      <c r="F19" s="2" t="s">
        <v>34</v>
      </c>
      <c r="G19" s="2" t="s">
        <v>35</v>
      </c>
      <c r="H19" s="25">
        <v>615748158</v>
      </c>
      <c r="I19" s="25">
        <f>+H19</f>
        <v>615748158</v>
      </c>
      <c r="J19" s="2" t="s">
        <v>36</v>
      </c>
      <c r="K19" s="2" t="s">
        <v>37</v>
      </c>
      <c r="L19" s="4" t="s">
        <v>65</v>
      </c>
    </row>
    <row r="20" spans="2:12" ht="105" x14ac:dyDescent="0.25">
      <c r="B20" s="3" t="s">
        <v>38</v>
      </c>
      <c r="C20" s="2" t="s">
        <v>39</v>
      </c>
      <c r="D20" s="2" t="s">
        <v>67</v>
      </c>
      <c r="E20" s="2" t="s">
        <v>33</v>
      </c>
      <c r="F20" s="2" t="s">
        <v>34</v>
      </c>
      <c r="G20" s="2" t="s">
        <v>35</v>
      </c>
      <c r="H20" s="25">
        <v>94027848</v>
      </c>
      <c r="I20" s="25">
        <f t="shared" ref="I20:I35" si="0">+H20</f>
        <v>94027848</v>
      </c>
      <c r="J20" s="2" t="s">
        <v>36</v>
      </c>
      <c r="K20" s="2" t="s">
        <v>37</v>
      </c>
      <c r="L20" s="4" t="s">
        <v>65</v>
      </c>
    </row>
    <row r="21" spans="2:12" ht="60" x14ac:dyDescent="0.25">
      <c r="B21" s="3" t="s">
        <v>40</v>
      </c>
      <c r="C21" s="2" t="s">
        <v>41</v>
      </c>
      <c r="D21" s="2" t="s">
        <v>67</v>
      </c>
      <c r="E21" s="2" t="s">
        <v>33</v>
      </c>
      <c r="F21" s="2" t="s">
        <v>34</v>
      </c>
      <c r="G21" s="2" t="s">
        <v>35</v>
      </c>
      <c r="H21" s="25">
        <v>1500000</v>
      </c>
      <c r="I21" s="25">
        <f t="shared" si="0"/>
        <v>1500000</v>
      </c>
      <c r="J21" s="2" t="s">
        <v>36</v>
      </c>
      <c r="K21" s="2" t="s">
        <v>37</v>
      </c>
      <c r="L21" s="4" t="s">
        <v>65</v>
      </c>
    </row>
    <row r="22" spans="2:12" ht="45" x14ac:dyDescent="0.25">
      <c r="B22" s="3" t="s">
        <v>42</v>
      </c>
      <c r="C22" s="2" t="s">
        <v>43</v>
      </c>
      <c r="D22" s="2" t="s">
        <v>67</v>
      </c>
      <c r="E22" s="2" t="s">
        <v>33</v>
      </c>
      <c r="F22" s="2" t="s">
        <v>34</v>
      </c>
      <c r="G22" s="2" t="s">
        <v>35</v>
      </c>
      <c r="H22" s="25">
        <v>17769688</v>
      </c>
      <c r="I22" s="25">
        <f t="shared" si="0"/>
        <v>17769688</v>
      </c>
      <c r="J22" s="2" t="s">
        <v>36</v>
      </c>
      <c r="K22" s="2" t="s">
        <v>37</v>
      </c>
      <c r="L22" s="4" t="s">
        <v>65</v>
      </c>
    </row>
    <row r="23" spans="2:12" ht="45" x14ac:dyDescent="0.25">
      <c r="B23" s="3">
        <v>14111828</v>
      </c>
      <c r="C23" s="2" t="s">
        <v>44</v>
      </c>
      <c r="D23" s="2" t="s">
        <v>67</v>
      </c>
      <c r="E23" s="2" t="s">
        <v>33</v>
      </c>
      <c r="F23" s="2" t="s">
        <v>34</v>
      </c>
      <c r="G23" s="2" t="s">
        <v>35</v>
      </c>
      <c r="H23" s="25">
        <v>17000000</v>
      </c>
      <c r="I23" s="25">
        <f t="shared" si="0"/>
        <v>17000000</v>
      </c>
      <c r="J23" s="2" t="s">
        <v>36</v>
      </c>
      <c r="K23" s="2" t="s">
        <v>37</v>
      </c>
      <c r="L23" s="4" t="s">
        <v>65</v>
      </c>
    </row>
    <row r="24" spans="2:12" ht="45" x14ac:dyDescent="0.25">
      <c r="B24" s="3">
        <v>78181701</v>
      </c>
      <c r="C24" s="2" t="s">
        <v>45</v>
      </c>
      <c r="D24" s="2" t="s">
        <v>67</v>
      </c>
      <c r="E24" s="2" t="s">
        <v>33</v>
      </c>
      <c r="F24" s="2" t="s">
        <v>34</v>
      </c>
      <c r="G24" s="2" t="s">
        <v>35</v>
      </c>
      <c r="H24" s="25">
        <v>23000000</v>
      </c>
      <c r="I24" s="25">
        <f t="shared" si="0"/>
        <v>23000000</v>
      </c>
      <c r="J24" s="2" t="s">
        <v>36</v>
      </c>
      <c r="K24" s="2" t="s">
        <v>37</v>
      </c>
      <c r="L24" s="4" t="s">
        <v>65</v>
      </c>
    </row>
    <row r="25" spans="2:12" ht="45" x14ac:dyDescent="0.25">
      <c r="B25" s="3" t="s">
        <v>46</v>
      </c>
      <c r="C25" s="2" t="s">
        <v>47</v>
      </c>
      <c r="D25" s="2" t="s">
        <v>67</v>
      </c>
      <c r="E25" s="2" t="s">
        <v>33</v>
      </c>
      <c r="F25" s="2" t="s">
        <v>34</v>
      </c>
      <c r="G25" s="2" t="s">
        <v>35</v>
      </c>
      <c r="H25" s="25">
        <v>49000000</v>
      </c>
      <c r="I25" s="25">
        <f t="shared" si="0"/>
        <v>49000000</v>
      </c>
      <c r="J25" s="2" t="s">
        <v>36</v>
      </c>
      <c r="K25" s="2" t="s">
        <v>37</v>
      </c>
      <c r="L25" s="4" t="s">
        <v>65</v>
      </c>
    </row>
    <row r="26" spans="2:12" ht="45" x14ac:dyDescent="0.25">
      <c r="B26" s="3" t="s">
        <v>48</v>
      </c>
      <c r="C26" s="2" t="s">
        <v>49</v>
      </c>
      <c r="D26" s="2" t="s">
        <v>67</v>
      </c>
      <c r="E26" s="2" t="s">
        <v>33</v>
      </c>
      <c r="F26" s="2" t="s">
        <v>34</v>
      </c>
      <c r="G26" s="2" t="s">
        <v>35</v>
      </c>
      <c r="H26" s="25">
        <v>21000000</v>
      </c>
      <c r="I26" s="25">
        <f t="shared" si="0"/>
        <v>21000000</v>
      </c>
      <c r="J26" s="2" t="s">
        <v>36</v>
      </c>
      <c r="K26" s="2" t="s">
        <v>37</v>
      </c>
      <c r="L26" s="4" t="s">
        <v>65</v>
      </c>
    </row>
    <row r="27" spans="2:12" ht="45" x14ac:dyDescent="0.25">
      <c r="B27" s="3" t="s">
        <v>50</v>
      </c>
      <c r="C27" s="2" t="s">
        <v>51</v>
      </c>
      <c r="D27" s="2" t="s">
        <v>66</v>
      </c>
      <c r="E27" s="2" t="s">
        <v>33</v>
      </c>
      <c r="F27" s="2" t="s">
        <v>34</v>
      </c>
      <c r="G27" s="2" t="s">
        <v>35</v>
      </c>
      <c r="H27" s="28">
        <v>0</v>
      </c>
      <c r="I27" s="25">
        <f t="shared" si="0"/>
        <v>0</v>
      </c>
      <c r="J27" s="2" t="s">
        <v>36</v>
      </c>
      <c r="K27" s="2" t="s">
        <v>37</v>
      </c>
      <c r="L27" s="4" t="s">
        <v>65</v>
      </c>
    </row>
    <row r="28" spans="2:12" ht="45" x14ac:dyDescent="0.25">
      <c r="B28" s="3" t="s">
        <v>52</v>
      </c>
      <c r="C28" s="2" t="s">
        <v>53</v>
      </c>
      <c r="D28" s="2" t="s">
        <v>67</v>
      </c>
      <c r="E28" s="2" t="s">
        <v>33</v>
      </c>
      <c r="F28" s="2" t="s">
        <v>34</v>
      </c>
      <c r="G28" s="2" t="s">
        <v>35</v>
      </c>
      <c r="H28" s="25">
        <v>29260000</v>
      </c>
      <c r="I28" s="25">
        <f t="shared" si="0"/>
        <v>29260000</v>
      </c>
      <c r="J28" s="2" t="s">
        <v>36</v>
      </c>
      <c r="K28" s="2" t="s">
        <v>37</v>
      </c>
      <c r="L28" s="4" t="s">
        <v>65</v>
      </c>
    </row>
    <row r="29" spans="2:12" ht="45" x14ac:dyDescent="0.25">
      <c r="B29" s="3" t="s">
        <v>54</v>
      </c>
      <c r="C29" s="2" t="s">
        <v>55</v>
      </c>
      <c r="D29" s="2" t="s">
        <v>67</v>
      </c>
      <c r="E29" s="2" t="s">
        <v>33</v>
      </c>
      <c r="F29" s="2" t="s">
        <v>34</v>
      </c>
      <c r="G29" s="2" t="s">
        <v>35</v>
      </c>
      <c r="H29" s="25">
        <v>4000000</v>
      </c>
      <c r="I29" s="25">
        <f t="shared" si="0"/>
        <v>4000000</v>
      </c>
      <c r="J29" s="2" t="s">
        <v>36</v>
      </c>
      <c r="K29" s="2" t="s">
        <v>37</v>
      </c>
      <c r="L29" s="4" t="s">
        <v>65</v>
      </c>
    </row>
    <row r="30" spans="2:12" ht="45" x14ac:dyDescent="0.25">
      <c r="B30" s="30">
        <v>93141506</v>
      </c>
      <c r="C30" s="2" t="s">
        <v>56</v>
      </c>
      <c r="D30" s="2" t="s">
        <v>67</v>
      </c>
      <c r="E30" s="2" t="s">
        <v>33</v>
      </c>
      <c r="F30" s="2" t="s">
        <v>34</v>
      </c>
      <c r="G30" s="2" t="s">
        <v>35</v>
      </c>
      <c r="H30" s="25">
        <v>18965992</v>
      </c>
      <c r="I30" s="25">
        <f t="shared" si="0"/>
        <v>18965992</v>
      </c>
      <c r="J30" s="2" t="s">
        <v>36</v>
      </c>
      <c r="K30" s="2" t="s">
        <v>37</v>
      </c>
      <c r="L30" s="4" t="s">
        <v>65</v>
      </c>
    </row>
    <row r="31" spans="2:12" ht="45" x14ac:dyDescent="0.25">
      <c r="B31" s="3" t="s">
        <v>57</v>
      </c>
      <c r="C31" s="2" t="s">
        <v>58</v>
      </c>
      <c r="D31" s="2" t="s">
        <v>67</v>
      </c>
      <c r="E31" s="2" t="s">
        <v>33</v>
      </c>
      <c r="F31" s="2" t="s">
        <v>34</v>
      </c>
      <c r="G31" s="2" t="s">
        <v>35</v>
      </c>
      <c r="H31" s="25">
        <v>50000000</v>
      </c>
      <c r="I31" s="25">
        <f t="shared" si="0"/>
        <v>50000000</v>
      </c>
      <c r="J31" s="2" t="s">
        <v>36</v>
      </c>
      <c r="K31" s="2" t="s">
        <v>37</v>
      </c>
      <c r="L31" s="4" t="s">
        <v>65</v>
      </c>
    </row>
    <row r="32" spans="2:12" ht="45" x14ac:dyDescent="0.25">
      <c r="B32" s="30">
        <v>42151600</v>
      </c>
      <c r="C32" s="2" t="s">
        <v>59</v>
      </c>
      <c r="D32" s="2" t="s">
        <v>67</v>
      </c>
      <c r="E32" s="2" t="s">
        <v>33</v>
      </c>
      <c r="F32" s="2" t="s">
        <v>34</v>
      </c>
      <c r="G32" s="2" t="s">
        <v>35</v>
      </c>
      <c r="H32" s="25">
        <v>8000000</v>
      </c>
      <c r="I32" s="25">
        <f t="shared" si="0"/>
        <v>8000000</v>
      </c>
      <c r="J32" s="2" t="s">
        <v>36</v>
      </c>
      <c r="K32" s="2" t="s">
        <v>37</v>
      </c>
      <c r="L32" s="4" t="s">
        <v>65</v>
      </c>
    </row>
    <row r="33" spans="2:12" ht="45" x14ac:dyDescent="0.25">
      <c r="B33" s="30">
        <v>42140000</v>
      </c>
      <c r="C33" s="2" t="s">
        <v>60</v>
      </c>
      <c r="D33" s="2" t="s">
        <v>67</v>
      </c>
      <c r="E33" s="2" t="s">
        <v>33</v>
      </c>
      <c r="F33" s="2" t="s">
        <v>34</v>
      </c>
      <c r="G33" s="2" t="s">
        <v>35</v>
      </c>
      <c r="H33" s="25">
        <v>15000000</v>
      </c>
      <c r="I33" s="25">
        <f t="shared" si="0"/>
        <v>15000000</v>
      </c>
      <c r="J33" s="2" t="s">
        <v>36</v>
      </c>
      <c r="K33" s="2" t="s">
        <v>37</v>
      </c>
      <c r="L33" s="4" t="s">
        <v>65</v>
      </c>
    </row>
    <row r="34" spans="2:12" ht="45" x14ac:dyDescent="0.25">
      <c r="B34" s="30">
        <v>51140000</v>
      </c>
      <c r="C34" s="2" t="s">
        <v>61</v>
      </c>
      <c r="D34" s="2" t="s">
        <v>67</v>
      </c>
      <c r="E34" s="2" t="s">
        <v>33</v>
      </c>
      <c r="F34" s="2" t="s">
        <v>34</v>
      </c>
      <c r="G34" s="2" t="s">
        <v>35</v>
      </c>
      <c r="H34" s="25">
        <v>30000000</v>
      </c>
      <c r="I34" s="25">
        <f t="shared" si="0"/>
        <v>30000000</v>
      </c>
      <c r="J34" s="2" t="s">
        <v>36</v>
      </c>
      <c r="K34" s="2" t="s">
        <v>37</v>
      </c>
      <c r="L34" s="4" t="s">
        <v>65</v>
      </c>
    </row>
    <row r="35" spans="2:12" ht="45" x14ac:dyDescent="0.25">
      <c r="B35" s="30">
        <v>90101800</v>
      </c>
      <c r="C35" s="2" t="s">
        <v>62</v>
      </c>
      <c r="D35" s="2" t="s">
        <v>67</v>
      </c>
      <c r="E35" s="2" t="s">
        <v>33</v>
      </c>
      <c r="F35" s="2" t="s">
        <v>34</v>
      </c>
      <c r="G35" s="2" t="s">
        <v>35</v>
      </c>
      <c r="H35" s="25">
        <v>4000000</v>
      </c>
      <c r="I35" s="25">
        <f t="shared" si="0"/>
        <v>4000000</v>
      </c>
      <c r="J35" s="2" t="s">
        <v>36</v>
      </c>
      <c r="K35" s="2" t="s">
        <v>37</v>
      </c>
      <c r="L35" s="4" t="s">
        <v>65</v>
      </c>
    </row>
    <row r="36" spans="2:12" ht="15.75" thickBot="1" x14ac:dyDescent="0.3"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5"/>
    </row>
    <row r="38" spans="2:12" ht="30.75" thickBot="1" x14ac:dyDescent="0.3">
      <c r="B38" s="15" t="s">
        <v>20</v>
      </c>
      <c r="C38" s="14"/>
      <c r="D38" s="14"/>
      <c r="H38" s="26"/>
    </row>
    <row r="39" spans="2:12" ht="45" x14ac:dyDescent="0.25">
      <c r="B39" s="16" t="s">
        <v>6</v>
      </c>
      <c r="C39" s="20" t="s">
        <v>21</v>
      </c>
      <c r="D39" s="13" t="s">
        <v>14</v>
      </c>
    </row>
    <row r="40" spans="2:12" ht="120" x14ac:dyDescent="0.25">
      <c r="B40" s="3"/>
      <c r="C40" s="2"/>
      <c r="D40" s="4" t="s">
        <v>65</v>
      </c>
    </row>
    <row r="41" spans="2:12" x14ac:dyDescent="0.25">
      <c r="B41" s="3"/>
      <c r="C41" s="2"/>
      <c r="D41" s="4"/>
    </row>
    <row r="42" spans="2:12" x14ac:dyDescent="0.25">
      <c r="B42" s="3"/>
      <c r="C42" s="2"/>
      <c r="D42" s="4"/>
    </row>
    <row r="43" spans="2:12" x14ac:dyDescent="0.25">
      <c r="B43" s="3"/>
      <c r="C43" s="2"/>
      <c r="D43" s="4"/>
    </row>
    <row r="44" spans="2:12" ht="15.75" thickBot="1" x14ac:dyDescent="0.3">
      <c r="B44" s="18"/>
      <c r="C44" s="19"/>
      <c r="D44" s="5"/>
    </row>
  </sheetData>
  <mergeCells count="2">
    <mergeCell ref="F5:I9"/>
    <mergeCell ref="F11:I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ALMACEN</cp:lastModifiedBy>
  <cp:lastPrinted>2019-01-30T23:33:37Z</cp:lastPrinted>
  <dcterms:created xsi:type="dcterms:W3CDTF">2012-12-10T15:58:41Z</dcterms:created>
  <dcterms:modified xsi:type="dcterms:W3CDTF">2021-01-29T21:16:35Z</dcterms:modified>
</cp:coreProperties>
</file>